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ementsonC\Documents\H90\"/>
    </mc:Choice>
  </mc:AlternateContent>
  <bookViews>
    <workbookView xWindow="0" yWindow="0" windowWidth="20490" windowHeight="8340"/>
  </bookViews>
  <sheets>
    <sheet name="Balance Sheet" sheetId="1" r:id="rId1"/>
    <sheet name="Income and Expenditu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C23" i="2"/>
  <c r="B23" i="2"/>
  <c r="C23" i="1"/>
  <c r="A23" i="1"/>
  <c r="C15" i="1"/>
  <c r="C10" i="1"/>
  <c r="A10" i="1"/>
  <c r="A17" i="1" s="1"/>
  <c r="A25" i="1" s="1"/>
  <c r="C17" i="1" l="1"/>
  <c r="C25" i="1" s="1"/>
  <c r="C28" i="1" s="1"/>
  <c r="C30" i="1" s="1"/>
</calcChain>
</file>

<file path=xl/sharedStrings.xml><?xml version="1.0" encoding="utf-8"?>
<sst xmlns="http://schemas.openxmlformats.org/spreadsheetml/2006/main" count="47" uniqueCount="47">
  <si>
    <t>Havering 90 Joggers
Balance Sheet as at 31 March 2025</t>
  </si>
  <si>
    <t>PREVIOUS PERIOD</t>
  </si>
  <si>
    <t>CURRENT PERIOD</t>
  </si>
  <si>
    <t>ASSETS</t>
  </si>
  <si>
    <t>CURRENT ASSETS</t>
  </si>
  <si>
    <t>CASH</t>
  </si>
  <si>
    <t>CURRENT ACCOUNT</t>
  </si>
  <si>
    <t>SAVINGS ACCOUNT</t>
  </si>
  <si>
    <t>TOTAL ASSETS</t>
  </si>
  <si>
    <t>LIABILITIES</t>
  </si>
  <si>
    <t>TOTAL LIABILITIES</t>
  </si>
  <si>
    <t>TOTAL ASSETS LESS LIABILITIES</t>
  </si>
  <si>
    <t>RESTRICTED FUNDS</t>
  </si>
  <si>
    <t>TOTAL RESTRICTED FUNDS</t>
  </si>
  <si>
    <t>TOTAL UNRESTRICTED FUNDS</t>
  </si>
  <si>
    <t>Current</t>
  </si>
  <si>
    <t xml:space="preserve">01/04/2024 Balance </t>
  </si>
  <si>
    <t>Income over Expenditure</t>
  </si>
  <si>
    <t xml:space="preserve">Item </t>
  </si>
  <si>
    <t>Income</t>
  </si>
  <si>
    <t>Expenditure</t>
  </si>
  <si>
    <t>Donation First Step</t>
  </si>
  <si>
    <t>Membership Forms</t>
  </si>
  <si>
    <t>Golden Crane 7 July</t>
  </si>
  <si>
    <t>Coaching</t>
  </si>
  <si>
    <t>Elvis Pres Night</t>
  </si>
  <si>
    <t>England/Essex/Havering Affiliation</t>
  </si>
  <si>
    <t>Christmas Canter</t>
  </si>
  <si>
    <t>Trophies</t>
  </si>
  <si>
    <t>Website</t>
  </si>
  <si>
    <t>Interest</t>
  </si>
  <si>
    <t>Kit</t>
  </si>
  <si>
    <t>Membership</t>
  </si>
  <si>
    <t>Mid Week 5</t>
  </si>
  <si>
    <t>Bank Charges</t>
  </si>
  <si>
    <t>Christmas Function 2024</t>
  </si>
  <si>
    <t>Hall hire</t>
  </si>
  <si>
    <t>Cross Country</t>
  </si>
  <si>
    <t>Valentines GP/ELVIS Club Payment</t>
  </si>
  <si>
    <t>Predictathon</t>
  </si>
  <si>
    <t>Welfare Course</t>
  </si>
  <si>
    <t>Email System</t>
  </si>
  <si>
    <t>TOTALS</t>
  </si>
  <si>
    <t>CREDITORS Hall Hire Feb &amp; Mar 25</t>
  </si>
  <si>
    <t>CREDITORS Kit Bill Outstanding</t>
  </si>
  <si>
    <t>DEBTORS 35th Anniversary Function</t>
  </si>
  <si>
    <t>DEBTORS 2025 Midweek 5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</si>
</sst>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2" fontId="2" fillId="0" borderId="1" xfId="0" applyNumberFormat="1" applyFont="1" applyBorder="1"/>
    <xf numFmtId="15" fontId="0" fillId="0" borderId="1" xfId="0" applyNumberForma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/>
      <protection locked="0"/>
    </xf>
    <xf numFmtId="4" fontId="3" fillId="2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3" borderId="1" xfId="0" applyFill="1" applyBorder="1"/>
    <xf numFmtId="0" fontId="2" fillId="0" borderId="1" xfId="0" applyFont="1" applyBorder="1" applyAlignment="1" applyProtection="1">
      <alignment vertical="center"/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D6" sqref="D6"/>
    </sheetView>
  </sheetViews>
  <sheetFormatPr defaultRowHeight="15" x14ac:dyDescent="0.25"/>
  <cols>
    <col min="1" max="1" width="18.42578125" bestFit="1" customWidth="1"/>
    <col min="2" max="2" width="32.5703125" bestFit="1" customWidth="1"/>
    <col min="3" max="3" width="17.5703125" bestFit="1" customWidth="1"/>
  </cols>
  <sheetData>
    <row r="1" spans="1:3" ht="32.25" customHeight="1" x14ac:dyDescent="0.25">
      <c r="A1" s="15" t="s">
        <v>0</v>
      </c>
      <c r="B1" s="16"/>
      <c r="C1" s="16"/>
    </row>
    <row r="2" spans="1:3" x14ac:dyDescent="0.25">
      <c r="A2" s="2" t="s">
        <v>1</v>
      </c>
      <c r="B2" s="3"/>
      <c r="C2" s="2" t="s">
        <v>2</v>
      </c>
    </row>
    <row r="3" spans="1:3" x14ac:dyDescent="0.25">
      <c r="A3" s="3"/>
      <c r="B3" s="4" t="s">
        <v>3</v>
      </c>
      <c r="C3" s="3"/>
    </row>
    <row r="4" spans="1:3" x14ac:dyDescent="0.25">
      <c r="A4" s="3"/>
      <c r="B4" s="4" t="s">
        <v>4</v>
      </c>
      <c r="C4" s="3"/>
    </row>
    <row r="5" spans="1:3" x14ac:dyDescent="0.25">
      <c r="A5" s="5">
        <v>0</v>
      </c>
      <c r="B5" s="4" t="s">
        <v>5</v>
      </c>
      <c r="C5" s="5">
        <v>0</v>
      </c>
    </row>
    <row r="6" spans="1:3" x14ac:dyDescent="0.25">
      <c r="A6" s="5">
        <v>1845.2</v>
      </c>
      <c r="B6" s="4" t="s">
        <v>6</v>
      </c>
      <c r="C6" s="5">
        <v>880.83</v>
      </c>
    </row>
    <row r="7" spans="1:3" x14ac:dyDescent="0.25">
      <c r="A7" s="5">
        <v>6684.72</v>
      </c>
      <c r="B7" s="4" t="s">
        <v>7</v>
      </c>
      <c r="C7" s="5">
        <v>6812.91</v>
      </c>
    </row>
    <row r="8" spans="1:3" x14ac:dyDescent="0.25">
      <c r="A8" s="5">
        <v>0</v>
      </c>
      <c r="B8" s="4" t="s">
        <v>45</v>
      </c>
      <c r="C8" s="5">
        <v>1000</v>
      </c>
    </row>
    <row r="9" spans="1:3" x14ac:dyDescent="0.25">
      <c r="A9" s="5">
        <v>0</v>
      </c>
      <c r="B9" s="4" t="s">
        <v>46</v>
      </c>
      <c r="C9" s="5">
        <v>50</v>
      </c>
    </row>
    <row r="10" spans="1:3" x14ac:dyDescent="0.25">
      <c r="A10" s="6">
        <f>SUM(A5:A9)</f>
        <v>8529.92</v>
      </c>
      <c r="B10" s="2" t="s">
        <v>8</v>
      </c>
      <c r="C10" s="6">
        <f>SUM(C5:C9)</f>
        <v>8743.74</v>
      </c>
    </row>
    <row r="11" spans="1:3" x14ac:dyDescent="0.25">
      <c r="A11" s="3"/>
      <c r="B11" s="3"/>
      <c r="C11" s="3"/>
    </row>
    <row r="12" spans="1:3" x14ac:dyDescent="0.25">
      <c r="A12" s="3"/>
      <c r="B12" s="4" t="s">
        <v>9</v>
      </c>
      <c r="C12" s="3"/>
    </row>
    <row r="13" spans="1:3" x14ac:dyDescent="0.25">
      <c r="A13" s="5">
        <v>353</v>
      </c>
      <c r="B13" s="4" t="s">
        <v>43</v>
      </c>
      <c r="C13" s="5">
        <v>590</v>
      </c>
    </row>
    <row r="14" spans="1:3" x14ac:dyDescent="0.25">
      <c r="A14" s="5"/>
      <c r="B14" s="4" t="s">
        <v>44</v>
      </c>
      <c r="C14" s="5">
        <v>221</v>
      </c>
    </row>
    <row r="15" spans="1:3" x14ac:dyDescent="0.25">
      <c r="A15" s="6">
        <v>353</v>
      </c>
      <c r="B15" s="2" t="s">
        <v>10</v>
      </c>
      <c r="C15" s="6">
        <f>SUM(C13:C14)</f>
        <v>811</v>
      </c>
    </row>
    <row r="16" spans="1:3" x14ac:dyDescent="0.25">
      <c r="A16" s="2"/>
      <c r="B16" s="2"/>
      <c r="C16" s="2"/>
    </row>
    <row r="17" spans="1:3" x14ac:dyDescent="0.25">
      <c r="A17" s="6">
        <f>A10-A15</f>
        <v>8176.92</v>
      </c>
      <c r="B17" s="2" t="s">
        <v>11</v>
      </c>
      <c r="C17" s="6">
        <f>C10-C15</f>
        <v>7932.74</v>
      </c>
    </row>
    <row r="18" spans="1:3" x14ac:dyDescent="0.25">
      <c r="A18" s="3"/>
      <c r="B18" s="4"/>
      <c r="C18" s="3"/>
    </row>
    <row r="19" spans="1:3" x14ac:dyDescent="0.25">
      <c r="A19" s="3"/>
      <c r="B19" s="4" t="s">
        <v>12</v>
      </c>
      <c r="C19" s="3"/>
    </row>
    <row r="20" spans="1:3" x14ac:dyDescent="0.25">
      <c r="A20" s="5">
        <v>0</v>
      </c>
      <c r="B20" s="4"/>
      <c r="C20" s="5"/>
    </row>
    <row r="21" spans="1:3" x14ac:dyDescent="0.25">
      <c r="A21" s="5">
        <v>0</v>
      </c>
      <c r="B21" s="4"/>
      <c r="C21" s="5">
        <v>0</v>
      </c>
    </row>
    <row r="22" spans="1:3" x14ac:dyDescent="0.25">
      <c r="A22" s="5">
        <v>0</v>
      </c>
      <c r="B22" s="4"/>
      <c r="C22" s="5">
        <v>0</v>
      </c>
    </row>
    <row r="23" spans="1:3" x14ac:dyDescent="0.25">
      <c r="A23" s="6">
        <f>SUM(A20+A21+A22)</f>
        <v>0</v>
      </c>
      <c r="B23" s="2" t="s">
        <v>13</v>
      </c>
      <c r="C23" s="6">
        <f>SUM(C20+C21+C22)</f>
        <v>0</v>
      </c>
    </row>
    <row r="24" spans="1:3" x14ac:dyDescent="0.25">
      <c r="A24" s="3"/>
      <c r="B24" s="3"/>
      <c r="C24" s="3"/>
    </row>
    <row r="25" spans="1:3" x14ac:dyDescent="0.25">
      <c r="A25" s="6">
        <f>A17-A23</f>
        <v>8176.92</v>
      </c>
      <c r="B25" s="2" t="s">
        <v>14</v>
      </c>
      <c r="C25" s="6">
        <f>C17-C23</f>
        <v>7932.74</v>
      </c>
    </row>
    <row r="28" spans="1:3" x14ac:dyDescent="0.25">
      <c r="B28" s="7" t="s">
        <v>15</v>
      </c>
      <c r="C28" s="5">
        <f>C25</f>
        <v>7932.74</v>
      </c>
    </row>
    <row r="29" spans="1:3" x14ac:dyDescent="0.25">
      <c r="B29" s="8" t="s">
        <v>16</v>
      </c>
      <c r="C29" s="3">
        <v>-8176.92</v>
      </c>
    </row>
    <row r="30" spans="1:3" x14ac:dyDescent="0.25">
      <c r="B30" s="1" t="s">
        <v>17</v>
      </c>
      <c r="C30" s="2">
        <f>SUM(C28:C29)</f>
        <v>-244.18000000000029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32" sqref="B32"/>
    </sheetView>
  </sheetViews>
  <sheetFormatPr defaultRowHeight="15" x14ac:dyDescent="0.25"/>
  <cols>
    <col min="1" max="1" width="31.85546875" customWidth="1"/>
    <col min="2" max="2" width="17.85546875" customWidth="1"/>
    <col min="3" max="3" width="17.5703125" customWidth="1"/>
  </cols>
  <sheetData>
    <row r="1" spans="1:3" x14ac:dyDescent="0.25">
      <c r="A1" s="13" t="s">
        <v>18</v>
      </c>
      <c r="B1" s="14" t="s">
        <v>19</v>
      </c>
      <c r="C1" s="14" t="s">
        <v>20</v>
      </c>
    </row>
    <row r="2" spans="1:3" x14ac:dyDescent="0.25">
      <c r="A2" s="9" t="s">
        <v>21</v>
      </c>
      <c r="B2" s="3"/>
      <c r="C2" s="3">
        <v>200</v>
      </c>
    </row>
    <row r="3" spans="1:3" x14ac:dyDescent="0.25">
      <c r="A3" s="9" t="s">
        <v>22</v>
      </c>
      <c r="B3" s="3"/>
      <c r="C3" s="3">
        <v>9.9700000000000006</v>
      </c>
    </row>
    <row r="4" spans="1:3" x14ac:dyDescent="0.25">
      <c r="A4" s="10" t="s">
        <v>23</v>
      </c>
      <c r="B4" s="3"/>
      <c r="C4" s="3">
        <v>99.4</v>
      </c>
    </row>
    <row r="5" spans="1:3" x14ac:dyDescent="0.25">
      <c r="A5" s="9" t="s">
        <v>24</v>
      </c>
      <c r="B5" s="3"/>
      <c r="C5" s="3">
        <v>240</v>
      </c>
    </row>
    <row r="6" spans="1:3" x14ac:dyDescent="0.25">
      <c r="A6" s="11" t="s">
        <v>25</v>
      </c>
      <c r="B6" s="3"/>
      <c r="C6" s="3">
        <v>80</v>
      </c>
    </row>
    <row r="7" spans="1:3" x14ac:dyDescent="0.25">
      <c r="A7" s="9" t="s">
        <v>26</v>
      </c>
      <c r="B7" s="3"/>
      <c r="C7" s="12">
        <v>215</v>
      </c>
    </row>
    <row r="8" spans="1:3" x14ac:dyDescent="0.25">
      <c r="A8" s="9" t="s">
        <v>27</v>
      </c>
      <c r="B8" s="3"/>
      <c r="C8" s="12">
        <v>423.44</v>
      </c>
    </row>
    <row r="9" spans="1:3" x14ac:dyDescent="0.25">
      <c r="A9" s="9" t="s">
        <v>28</v>
      </c>
      <c r="B9" s="3"/>
      <c r="C9" s="12">
        <v>947.18</v>
      </c>
    </row>
    <row r="10" spans="1:3" x14ac:dyDescent="0.25">
      <c r="A10" s="9" t="s">
        <v>29</v>
      </c>
      <c r="B10" s="3"/>
      <c r="C10" s="12">
        <v>518.4</v>
      </c>
    </row>
    <row r="11" spans="1:3" x14ac:dyDescent="0.25">
      <c r="A11" s="9" t="s">
        <v>30</v>
      </c>
      <c r="B11" s="3">
        <v>128.19</v>
      </c>
      <c r="C11" s="12"/>
    </row>
    <row r="12" spans="1:3" x14ac:dyDescent="0.25">
      <c r="A12" s="9" t="s">
        <v>31</v>
      </c>
      <c r="B12" s="3">
        <v>2576.16</v>
      </c>
      <c r="C12" s="12">
        <v>2329</v>
      </c>
    </row>
    <row r="13" spans="1:3" x14ac:dyDescent="0.25">
      <c r="A13" s="9" t="s">
        <v>32</v>
      </c>
      <c r="B13" s="3">
        <v>4828.74</v>
      </c>
      <c r="C13" s="12"/>
    </row>
    <row r="14" spans="1:3" x14ac:dyDescent="0.25">
      <c r="A14" s="9" t="s">
        <v>33</v>
      </c>
      <c r="B14" s="3">
        <v>2046.88</v>
      </c>
      <c r="C14" s="12">
        <v>963.2</v>
      </c>
    </row>
    <row r="15" spans="1:3" x14ac:dyDescent="0.25">
      <c r="A15" s="11" t="s">
        <v>34</v>
      </c>
      <c r="B15" s="3"/>
      <c r="C15" s="12">
        <v>60</v>
      </c>
    </row>
    <row r="16" spans="1:3" x14ac:dyDescent="0.25">
      <c r="A16" s="11" t="s">
        <v>35</v>
      </c>
      <c r="B16" s="3">
        <v>1169.8900000000001</v>
      </c>
      <c r="C16" s="12">
        <v>966.94</v>
      </c>
    </row>
    <row r="17" spans="1:3" x14ac:dyDescent="0.25">
      <c r="A17" s="9" t="s">
        <v>36</v>
      </c>
      <c r="B17" s="3"/>
      <c r="C17" s="12">
        <v>3380</v>
      </c>
    </row>
    <row r="18" spans="1:3" x14ac:dyDescent="0.25">
      <c r="A18" s="9" t="s">
        <v>37</v>
      </c>
      <c r="B18" s="3">
        <v>230.92</v>
      </c>
      <c r="C18" s="12">
        <v>499.13</v>
      </c>
    </row>
    <row r="19" spans="1:3" x14ac:dyDescent="0.25">
      <c r="A19" s="9" t="s">
        <v>38</v>
      </c>
      <c r="B19" s="3"/>
      <c r="C19" s="12">
        <v>210</v>
      </c>
    </row>
    <row r="20" spans="1:3" x14ac:dyDescent="0.25">
      <c r="A20" s="9" t="s">
        <v>39</v>
      </c>
      <c r="B20" s="3"/>
      <c r="C20" s="3"/>
    </row>
    <row r="21" spans="1:3" x14ac:dyDescent="0.25">
      <c r="A21" s="9" t="s">
        <v>40</v>
      </c>
      <c r="B21" s="3"/>
      <c r="C21" s="3">
        <v>25</v>
      </c>
    </row>
    <row r="22" spans="1:3" x14ac:dyDescent="0.25">
      <c r="A22" s="9" t="s">
        <v>41</v>
      </c>
      <c r="B22" s="3"/>
      <c r="C22" s="3">
        <v>58.3</v>
      </c>
    </row>
    <row r="23" spans="1:3" x14ac:dyDescent="0.25">
      <c r="A23" s="13" t="s">
        <v>42</v>
      </c>
      <c r="B23" s="2">
        <f>SUM(B2:B22)</f>
        <v>10980.78</v>
      </c>
      <c r="C23" s="2">
        <f>SUM(C2:C22)</f>
        <v>11224.959999999997</v>
      </c>
    </row>
    <row r="24" spans="1:3" x14ac:dyDescent="0.25">
      <c r="B24" s="3">
        <v>-11224.96</v>
      </c>
    </row>
    <row r="25" spans="1:3" x14ac:dyDescent="0.25">
      <c r="B25" s="2">
        <f>SUM(B23:B24)</f>
        <v>-244.17999999999847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and Expenditure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Burdett</dc:creator>
  <cp:lastModifiedBy>ClementsonC</cp:lastModifiedBy>
  <dcterms:created xsi:type="dcterms:W3CDTF">2025-03-30T08:32:01Z</dcterms:created>
  <dcterms:modified xsi:type="dcterms:W3CDTF">2025-04-11T17:24:25Z</dcterms:modified>
</cp:coreProperties>
</file>